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508" yWindow="108" windowWidth="11544" windowHeight="9144"/>
  </bookViews>
  <sheets>
    <sheet name="1130430校內英檢成績公告" sheetId="8" r:id="rId1"/>
  </sheets>
  <calcPr calcId="145621"/>
</workbook>
</file>

<file path=xl/calcChain.xml><?xml version="1.0" encoding="utf-8"?>
<calcChain xmlns="http://schemas.openxmlformats.org/spreadsheetml/2006/main">
  <c r="G90" i="8" l="1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7" i="8"/>
  <c r="G66" i="8"/>
  <c r="G65" i="8"/>
  <c r="G63" i="8"/>
  <c r="G62" i="8"/>
  <c r="G61" i="8"/>
  <c r="G60" i="8"/>
  <c r="G59" i="8"/>
  <c r="G58" i="8"/>
  <c r="G56" i="8"/>
  <c r="G55" i="8"/>
  <c r="G54" i="8"/>
  <c r="G53" i="8"/>
  <c r="G52" i="8"/>
  <c r="G51" i="8"/>
  <c r="G50" i="8"/>
  <c r="G49" i="8"/>
  <c r="G47" i="8"/>
  <c r="G43" i="8"/>
  <c r="G42" i="8"/>
  <c r="G40" i="8"/>
  <c r="G38" i="8"/>
  <c r="G37" i="8"/>
  <c r="G36" i="8"/>
  <c r="G35" i="8"/>
  <c r="G34" i="8"/>
  <c r="G33" i="8"/>
  <c r="G32" i="8"/>
  <c r="G31" i="8"/>
  <c r="G30" i="8"/>
  <c r="G29" i="8"/>
  <c r="G28" i="8"/>
  <c r="G26" i="8"/>
  <c r="G25" i="8"/>
  <c r="G24" i="8"/>
</calcChain>
</file>

<file path=xl/sharedStrings.xml><?xml version="1.0" encoding="utf-8"?>
<sst xmlns="http://schemas.openxmlformats.org/spreadsheetml/2006/main" count="184" uniqueCount="133">
  <si>
    <t>閱讀分數</t>
  </si>
  <si>
    <t xml:space="preserve">( 第一階 ) </t>
  </si>
  <si>
    <t xml:space="preserve">( 第二階 ) </t>
  </si>
  <si>
    <t xml:space="preserve">( 第三階 ) </t>
  </si>
  <si>
    <t>聽力分數</t>
  </si>
  <si>
    <t>總分</t>
  </si>
  <si>
    <t>通過與否說明：</t>
    <phoneticPr fontId="3" type="noConversion"/>
  </si>
  <si>
    <t>※註一</t>
    <phoneticPr fontId="3" type="noConversion"/>
  </si>
  <si>
    <t>※此部份為語文中心依校內英檢成績判定，如有遺漏情形，請主動至語文中心補正。</t>
    <phoneticPr fontId="3" type="noConversion"/>
  </si>
  <si>
    <t>通過與否</t>
    <phoneticPr fontId="3" type="noConversion"/>
  </si>
  <si>
    <t>滿分：990分</t>
    <phoneticPr fontId="3" type="noConversion"/>
  </si>
  <si>
    <r>
      <t>1.</t>
    </r>
    <r>
      <rPr>
        <b/>
        <sz val="12"/>
        <color indexed="12"/>
        <rFont val="新細明體"/>
        <family val="1"/>
        <charset val="136"/>
      </rPr>
      <t>PASS</t>
    </r>
    <r>
      <rPr>
        <sz val="12"/>
        <color indexed="12"/>
        <rFont val="新細明體"/>
        <family val="1"/>
        <charset val="136"/>
      </rPr>
      <t>：總分550(含)以上。</t>
    </r>
    <phoneticPr fontId="3" type="noConversion"/>
  </si>
  <si>
    <t xml:space="preserve">( 第四階 ) </t>
    <phoneticPr fontId="3" type="noConversion"/>
  </si>
  <si>
    <t>500－529</t>
    <phoneticPr fontId="3" type="noConversion"/>
  </si>
  <si>
    <t xml:space="preserve">530－549 </t>
    <phoneticPr fontId="3" type="noConversion"/>
  </si>
  <si>
    <t>No.</t>
  </si>
  <si>
    <t>系級</t>
  </si>
  <si>
    <t>學    號</t>
  </si>
  <si>
    <t>資管四</t>
  </si>
  <si>
    <t>電機四</t>
  </si>
  <si>
    <t>電子四</t>
  </si>
  <si>
    <t>※通過或符合替代標準同學，語文中心將直接審核為通過畢業門檻。(無須再至語文中心辦理)</t>
    <phoneticPr fontId="3" type="noConversion"/>
  </si>
  <si>
    <t>資管三</t>
  </si>
  <si>
    <t>後護三</t>
  </si>
  <si>
    <t>B1004313</t>
  </si>
  <si>
    <t xml:space="preserve">前次最高分英檢分數 </t>
    <phoneticPr fontId="3" type="noConversion"/>
  </si>
  <si>
    <t xml:space="preserve">進步通過 </t>
    <phoneticPr fontId="3" type="noConversion"/>
  </si>
  <si>
    <t>+30</t>
    <phoneticPr fontId="3" type="noConversion"/>
  </si>
  <si>
    <t>+25</t>
    <phoneticPr fontId="3" type="noConversion"/>
  </si>
  <si>
    <t>+20</t>
    <phoneticPr fontId="3" type="noConversion"/>
  </si>
  <si>
    <t>460－499</t>
    <phoneticPr fontId="3" type="noConversion"/>
  </si>
  <si>
    <t>420－459</t>
    <phoneticPr fontId="3" type="noConversion"/>
  </si>
  <si>
    <t>530－549</t>
    <phoneticPr fontId="3" type="noConversion"/>
  </si>
  <si>
    <r>
      <t>2.</t>
    </r>
    <r>
      <rPr>
        <b/>
        <sz val="12"/>
        <color indexed="12"/>
        <rFont val="新細明體"/>
        <family val="1"/>
        <charset val="136"/>
      </rPr>
      <t>PASS with Improvement</t>
    </r>
    <r>
      <rPr>
        <sz val="12"/>
        <color indexed="12"/>
        <rFont val="新細明體"/>
        <family val="1"/>
        <charset val="136"/>
      </rPr>
      <t>：經比對前次最高分之校內英檢成績達到規定之進步分數，判定為通過“替代標準”(註一)。</t>
    </r>
    <phoneticPr fontId="3" type="noConversion"/>
  </si>
  <si>
    <r>
      <t xml:space="preserve">            </t>
    </r>
    <r>
      <rPr>
        <sz val="12"/>
        <color indexed="10"/>
        <rFont val="新細明體"/>
        <family val="1"/>
        <charset val="136"/>
      </rPr>
      <t>若第1次校內英檢未達420分，而第2次校內英檢考試達第四階分數(530-549)也可認定進步通過</t>
    </r>
    <phoneticPr fontId="3" type="noConversion"/>
  </si>
  <si>
    <t>前次最高分校內英檢成績</t>
    <phoneticPr fontId="3" type="noConversion"/>
  </si>
  <si>
    <t>※通過或符合替代標準同學，語文中心將直接審核為通過畢業門檻。(無須再至語文中心辦理)</t>
    <phoneticPr fontId="3" type="noConversion"/>
  </si>
  <si>
    <r>
      <rPr>
        <sz val="12"/>
        <rFont val="新細明體"/>
        <family val="1"/>
        <charset val="136"/>
      </rPr>
      <t>應到人數</t>
    </r>
    <phoneticPr fontId="3" type="noConversion"/>
  </si>
  <si>
    <r>
      <rPr>
        <sz val="12"/>
        <rFont val="新細明體"/>
        <family val="1"/>
        <charset val="136"/>
      </rPr>
      <t>實到人數</t>
    </r>
    <phoneticPr fontId="3" type="noConversion"/>
  </si>
  <si>
    <r>
      <rPr>
        <sz val="12"/>
        <rFont val="新細明體"/>
        <family val="1"/>
        <charset val="136"/>
      </rPr>
      <t>缺考人數</t>
    </r>
    <phoneticPr fontId="3" type="noConversion"/>
  </si>
  <si>
    <r>
      <rPr>
        <sz val="12"/>
        <rFont val="新細明體"/>
        <family val="1"/>
        <charset val="136"/>
      </rPr>
      <t>通過人數</t>
    </r>
    <phoneticPr fontId="3" type="noConversion"/>
  </si>
  <si>
    <r>
      <rPr>
        <sz val="12"/>
        <rFont val="新細明體"/>
        <family val="1"/>
        <charset val="136"/>
      </rPr>
      <t>未通過人數</t>
    </r>
    <phoneticPr fontId="3" type="noConversion"/>
  </si>
  <si>
    <t>B0921256</t>
  </si>
  <si>
    <t>護理三</t>
  </si>
  <si>
    <t>護理四</t>
  </si>
  <si>
    <t>B0904110</t>
  </si>
  <si>
    <t>B0904235</t>
  </si>
  <si>
    <t>職治四</t>
  </si>
  <si>
    <t>醫管三</t>
  </si>
  <si>
    <t>醫放三</t>
  </si>
  <si>
    <t>物治四</t>
  </si>
  <si>
    <t>B0707067</t>
  </si>
  <si>
    <t>醫技四</t>
  </si>
  <si>
    <t>B0809157</t>
  </si>
  <si>
    <t>B0904214</t>
  </si>
  <si>
    <t>B0904253</t>
  </si>
  <si>
    <t>B0907012</t>
  </si>
  <si>
    <t>B0921223</t>
  </si>
  <si>
    <t>B0921230</t>
  </si>
  <si>
    <t>B0927118</t>
  </si>
  <si>
    <t>B0927138</t>
  </si>
  <si>
    <t>B0927219</t>
  </si>
  <si>
    <t>B0927236</t>
  </si>
  <si>
    <t>B0927242</t>
  </si>
  <si>
    <t>人工智慧四</t>
  </si>
  <si>
    <t>B0928005</t>
  </si>
  <si>
    <t>B0944212</t>
  </si>
  <si>
    <t>B1003208</t>
  </si>
  <si>
    <t>B1004231</t>
  </si>
  <si>
    <t>物治三</t>
  </si>
  <si>
    <t>機械三</t>
  </si>
  <si>
    <t>B1022052</t>
  </si>
  <si>
    <t>電子三</t>
  </si>
  <si>
    <t>B1027141</t>
  </si>
  <si>
    <t>B1027148</t>
  </si>
  <si>
    <t>B1041017</t>
  </si>
  <si>
    <t>護理二</t>
  </si>
  <si>
    <t>B1041019</t>
  </si>
  <si>
    <t>B1044111</t>
  </si>
  <si>
    <t>B1044208</t>
  </si>
  <si>
    <t>呼治二</t>
  </si>
  <si>
    <t>醫放一</t>
  </si>
  <si>
    <t>B1203226</t>
  </si>
  <si>
    <t>物治五</t>
  </si>
  <si>
    <t>B0807063</t>
  </si>
  <si>
    <t>Pass with improvement</t>
    <phoneticPr fontId="22" type="noConversion"/>
  </si>
  <si>
    <t>B0904114</t>
  </si>
  <si>
    <t>B0904136</t>
  </si>
  <si>
    <t>B0904203</t>
  </si>
  <si>
    <t>B0904252</t>
  </si>
  <si>
    <t>B0906057</t>
  </si>
  <si>
    <t>B0907034</t>
  </si>
  <si>
    <t>B0941007</t>
  </si>
  <si>
    <t>B1003201</t>
  </si>
  <si>
    <t>B1004110</t>
  </si>
  <si>
    <t>B1004255</t>
  </si>
  <si>
    <t>B1007057</t>
  </si>
  <si>
    <t>B1007060</t>
  </si>
  <si>
    <t>化材三</t>
  </si>
  <si>
    <t>B1023005</t>
  </si>
  <si>
    <t>B1023054</t>
  </si>
  <si>
    <t>B1023062</t>
  </si>
  <si>
    <t>B1027119</t>
  </si>
  <si>
    <t>B1027134</t>
  </si>
  <si>
    <t>B1027152</t>
  </si>
  <si>
    <t>B1027224</t>
  </si>
  <si>
    <t>B1027231</t>
  </si>
  <si>
    <t>B1041042</t>
  </si>
  <si>
    <t>B1044103</t>
  </si>
  <si>
    <t>B1044119</t>
  </si>
  <si>
    <t>B1044231</t>
  </si>
  <si>
    <t>B1044241</t>
  </si>
  <si>
    <t>醫技二</t>
  </si>
  <si>
    <t>B1103134</t>
  </si>
  <si>
    <t>B1103155</t>
  </si>
  <si>
    <t>B1104108</t>
  </si>
  <si>
    <t>B1104115</t>
  </si>
  <si>
    <t>B1108020</t>
  </si>
  <si>
    <t>資工二</t>
  </si>
  <si>
    <t>B1129051</t>
  </si>
  <si>
    <t>護理一</t>
  </si>
  <si>
    <t>B1204249</t>
  </si>
  <si>
    <t>機械一</t>
  </si>
  <si>
    <t>B1222013</t>
  </si>
  <si>
    <t>B1222018</t>
  </si>
  <si>
    <t>B1222030</t>
  </si>
  <si>
    <t>B1222040</t>
  </si>
  <si>
    <t>資管一</t>
  </si>
  <si>
    <t>B1244027</t>
  </si>
  <si>
    <t>數金一</t>
  </si>
  <si>
    <t>B1245020</t>
  </si>
  <si>
    <t>護理二</t>
    <phoneticPr fontId="3" type="noConversion"/>
  </si>
  <si>
    <t>(大四以上1, 大四15,大三10,大二4,大一4)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</si>
</sst>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u/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u/>
      <sz val="16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細明體"/>
      <family val="3"/>
      <charset val="136"/>
    </font>
    <font>
      <sz val="11"/>
      <name val="新細明體"/>
      <family val="1"/>
      <charset val="136"/>
    </font>
    <font>
      <sz val="12"/>
      <name val="標楷體"/>
      <family val="4"/>
      <charset val="136"/>
    </font>
    <font>
      <b/>
      <sz val="12"/>
      <color indexed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  <font>
      <b/>
      <sz val="16"/>
      <color indexed="10"/>
      <name val="新細明體"/>
      <family val="1"/>
      <charset val="136"/>
    </font>
    <font>
      <sz val="12"/>
      <color rgb="FF002060"/>
      <name val="標楷體"/>
      <family val="4"/>
      <charset val="136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FF0000"/>
      <name val="Times New Roman"/>
      <family val="1"/>
    </font>
    <font>
      <sz val="9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0" borderId="0" xfId="12" applyFont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8" fillId="0" borderId="6" xfId="0" applyFont="1" applyFill="1" applyBorder="1">
      <alignment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8" fillId="0" borderId="7" xfId="0" applyFont="1" applyFill="1" applyBorder="1">
      <alignment vertical="center"/>
    </xf>
    <xf numFmtId="0" fontId="0" fillId="0" borderId="0" xfId="0" applyFill="1" applyBorder="1" applyAlignment="1">
      <alignment horizontal="left"/>
    </xf>
    <xf numFmtId="0" fontId="0" fillId="0" borderId="7" xfId="0" applyFill="1" applyBorder="1">
      <alignment vertical="center"/>
    </xf>
    <xf numFmtId="0" fontId="6" fillId="0" borderId="7" xfId="0" applyFont="1" applyFill="1" applyBorder="1">
      <alignment vertical="center"/>
    </xf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2" xfId="0" applyFill="1" applyBorder="1">
      <alignment vertical="center"/>
    </xf>
    <xf numFmtId="0" fontId="0" fillId="0" borderId="4" xfId="0" applyFill="1" applyBorder="1" applyAlignment="1">
      <alignment horizontal="left"/>
    </xf>
    <xf numFmtId="0" fontId="0" fillId="0" borderId="4" xfId="0" applyFill="1" applyBorder="1">
      <alignment vertical="center"/>
    </xf>
    <xf numFmtId="0" fontId="0" fillId="0" borderId="4" xfId="0" applyBorder="1">
      <alignment vertical="center"/>
    </xf>
    <xf numFmtId="0" fontId="7" fillId="0" borderId="0" xfId="12" applyFont="1" applyBorder="1" applyAlignment="1" applyProtection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0" fontId="17" fillId="0" borderId="0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9" fillId="0" borderId="13" xfId="0" quotePrefix="1" applyNumberFormat="1" applyFont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13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4" fillId="0" borderId="13" xfId="13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7" fillId="0" borderId="0" xfId="12" applyFont="1" applyAlignment="1" applyProtection="1">
      <alignment horizontal="center"/>
    </xf>
    <xf numFmtId="0" fontId="16" fillId="0" borderId="0" xfId="0" applyFont="1">
      <alignment vertical="center"/>
    </xf>
    <xf numFmtId="49" fontId="0" fillId="0" borderId="11" xfId="0" applyNumberFormat="1" applyFill="1" applyBorder="1" applyAlignment="1">
      <alignment horizontal="center" vertical="top" wrapText="1"/>
    </xf>
    <xf numFmtId="0" fontId="4" fillId="0" borderId="13" xfId="16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9" fillId="0" borderId="13" xfId="0" quotePrefix="1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12" applyFont="1" applyAlignment="1" applyProtection="1">
      <alignment horizontal="center"/>
    </xf>
    <xf numFmtId="0" fontId="10" fillId="2" borderId="13" xfId="4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2" fillId="0" borderId="13" xfId="4" applyNumberFormat="1" applyBorder="1" applyAlignment="1">
      <alignment horizontal="center" vertical="center"/>
    </xf>
    <xf numFmtId="0" fontId="19" fillId="0" borderId="13" xfId="0" quotePrefix="1" applyNumberFormat="1" applyFont="1" applyFill="1" applyBorder="1" applyAlignment="1">
      <alignment horizontal="center"/>
    </xf>
    <xf numFmtId="0" fontId="20" fillId="0" borderId="13" xfId="0" quotePrefix="1" applyFont="1" applyBorder="1" applyAlignment="1">
      <alignment horizontal="center"/>
    </xf>
    <xf numFmtId="0" fontId="19" fillId="0" borderId="13" xfId="0" quotePrefix="1" applyFont="1" applyBorder="1" applyAlignment="1">
      <alignment horizontal="center"/>
    </xf>
    <xf numFmtId="0" fontId="2" fillId="0" borderId="13" xfId="2" applyFont="1" applyFill="1" applyBorder="1" applyAlignment="1"/>
    <xf numFmtId="0" fontId="2" fillId="4" borderId="13" xfId="2" applyFont="1" applyFill="1" applyBorder="1" applyAlignment="1"/>
  </cellXfs>
  <cellStyles count="18">
    <cellStyle name="一般" xfId="0" builtinId="0"/>
    <cellStyle name="一般 10" xfId="1"/>
    <cellStyle name="一般 11" xfId="2"/>
    <cellStyle name="一般 12" xfId="3"/>
    <cellStyle name="一般 13" xfId="13"/>
    <cellStyle name="一般 14" xfId="14"/>
    <cellStyle name="一般 2" xfId="4"/>
    <cellStyle name="一般 2 2" xfId="16"/>
    <cellStyle name="一般 2 3" xfId="15"/>
    <cellStyle name="一般 3" xfId="5"/>
    <cellStyle name="一般 4" xfId="6"/>
    <cellStyle name="一般 5" xfId="7"/>
    <cellStyle name="一般 6" xfId="8"/>
    <cellStyle name="一般 7" xfId="9"/>
    <cellStyle name="一般 8" xfId="10"/>
    <cellStyle name="一般 9" xfId="11"/>
    <cellStyle name="千分位 2" xfId="17"/>
    <cellStyle name="超連結" xfId="12" builtinId="8"/>
  </cellStyles>
  <dxfs count="1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487" name="Picture 1" descr="語測成績單地址條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542925</xdr:colOff>
      <xdr:row>0</xdr:row>
      <xdr:rowOff>0</xdr:rowOff>
    </xdr:from>
    <xdr:to>
      <xdr:col>7</xdr:col>
      <xdr:colOff>295275</xdr:colOff>
      <xdr:row>0</xdr:row>
      <xdr:rowOff>0</xdr:rowOff>
    </xdr:to>
    <xdr:pic>
      <xdr:nvPicPr>
        <xdr:cNvPr id="2488" name="Picture 3" descr="語測成績單地址條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76700" y="0"/>
          <a:ext cx="1600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447675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489" name="Picture 4" descr="語測成績單地址條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c.cgu.edu.tw/graduat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zoomScale="85" zoomScaleNormal="85" workbookViewId="0">
      <selection activeCell="K2" sqref="K2"/>
    </sheetView>
  </sheetViews>
  <sheetFormatPr defaultRowHeight="16.2" x14ac:dyDescent="0.3"/>
  <cols>
    <col min="1" max="1" width="9" style="19" customWidth="1"/>
    <col min="2" max="2" width="10.6640625" style="19" customWidth="1"/>
    <col min="3" max="3" width="12.6640625" style="22" customWidth="1"/>
    <col min="4" max="4" width="12.6640625" style="19" customWidth="1"/>
    <col min="5" max="6" width="12.6640625" style="20" customWidth="1"/>
    <col min="7" max="7" width="20.6640625" style="20" customWidth="1"/>
    <col min="8" max="8" width="12.6640625" style="14" customWidth="1"/>
    <col min="9" max="10" width="12.6640625" style="18" customWidth="1"/>
    <col min="11" max="11" width="17.109375" style="56" customWidth="1"/>
    <col min="12" max="12" width="9" style="3"/>
    <col min="13" max="13" width="9" style="46"/>
  </cols>
  <sheetData>
    <row r="1" spans="1:13" x14ac:dyDescent="0.3">
      <c r="A1" s="2"/>
      <c r="B1" s="2"/>
      <c r="C1" s="2"/>
      <c r="D1" s="18"/>
      <c r="E1"/>
      <c r="F1"/>
      <c r="G1"/>
      <c r="M1" s="51"/>
    </row>
    <row r="2" spans="1:13" ht="20.100000000000001" customHeight="1" x14ac:dyDescent="0.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57"/>
    </row>
    <row r="3" spans="1:13" ht="20.100000000000001" customHeight="1" x14ac:dyDescent="0.4">
      <c r="A3"/>
      <c r="B3"/>
      <c r="C3" s="70"/>
      <c r="D3" s="70"/>
      <c r="E3" s="70"/>
      <c r="F3" s="70"/>
      <c r="G3" s="70"/>
      <c r="H3" s="40"/>
      <c r="I3" s="12"/>
      <c r="J3" s="12"/>
      <c r="K3" s="57"/>
    </row>
    <row r="4" spans="1:13" ht="16.5" customHeight="1" thickBot="1" x14ac:dyDescent="0.35">
      <c r="A4" s="2"/>
      <c r="B4" s="2"/>
      <c r="C4" s="23"/>
      <c r="D4" s="18"/>
      <c r="E4" s="2"/>
      <c r="F4"/>
      <c r="G4"/>
      <c r="I4" s="4"/>
      <c r="J4" s="5"/>
      <c r="K4" s="29"/>
      <c r="L4" s="1"/>
    </row>
    <row r="5" spans="1:13" x14ac:dyDescent="0.3">
      <c r="A5" s="24" t="s">
        <v>6</v>
      </c>
      <c r="B5" s="48"/>
      <c r="C5" s="25"/>
      <c r="D5" s="41"/>
      <c r="E5" s="26"/>
      <c r="F5" s="27"/>
      <c r="G5" s="27"/>
      <c r="H5" s="16"/>
      <c r="I5" s="6"/>
      <c r="J5" s="7"/>
      <c r="K5" s="29"/>
      <c r="L5" s="1"/>
    </row>
    <row r="6" spans="1:13" x14ac:dyDescent="0.3">
      <c r="A6" s="28" t="s">
        <v>11</v>
      </c>
      <c r="B6" s="49"/>
      <c r="C6" s="29"/>
      <c r="D6" s="15"/>
      <c r="E6" s="1"/>
      <c r="F6" s="3"/>
      <c r="G6" s="3"/>
      <c r="I6" s="8"/>
      <c r="J6" s="9"/>
      <c r="K6" s="29"/>
      <c r="L6" s="1"/>
    </row>
    <row r="7" spans="1:13" x14ac:dyDescent="0.3">
      <c r="A7" s="30"/>
      <c r="B7" s="1"/>
      <c r="C7" s="29"/>
      <c r="D7" s="15"/>
      <c r="E7" s="1"/>
      <c r="F7" s="3"/>
      <c r="G7" s="3"/>
      <c r="I7" s="8"/>
      <c r="J7" s="9"/>
      <c r="K7" s="29"/>
      <c r="L7" s="1"/>
    </row>
    <row r="8" spans="1:13" x14ac:dyDescent="0.3">
      <c r="A8" s="28" t="s">
        <v>33</v>
      </c>
      <c r="B8" s="49"/>
      <c r="C8" s="29"/>
      <c r="D8" s="15"/>
      <c r="E8" s="1"/>
      <c r="F8" s="3"/>
      <c r="G8" s="3"/>
      <c r="I8" s="8"/>
      <c r="J8" s="9"/>
      <c r="K8" s="29"/>
      <c r="L8" s="1"/>
    </row>
    <row r="9" spans="1:13" x14ac:dyDescent="0.3">
      <c r="A9" s="31" t="s">
        <v>8</v>
      </c>
      <c r="B9" s="50"/>
      <c r="C9" s="29"/>
      <c r="D9" s="15"/>
      <c r="E9" s="1"/>
      <c r="F9" s="3"/>
      <c r="G9" s="3"/>
      <c r="I9" s="8"/>
      <c r="J9" s="9"/>
      <c r="K9" s="29"/>
      <c r="L9" s="1"/>
    </row>
    <row r="10" spans="1:13" x14ac:dyDescent="0.3">
      <c r="A10" s="31"/>
      <c r="B10" s="50"/>
      <c r="C10" s="32" t="s">
        <v>7</v>
      </c>
      <c r="D10" s="15"/>
      <c r="E10" s="1"/>
      <c r="F10" s="3"/>
      <c r="G10" s="3"/>
      <c r="I10" s="8"/>
      <c r="J10" s="9"/>
      <c r="K10" s="29"/>
      <c r="L10" s="1"/>
    </row>
    <row r="11" spans="1:13" ht="35.25" customHeight="1" x14ac:dyDescent="0.3">
      <c r="A11" s="31"/>
      <c r="B11" s="50"/>
      <c r="C11" s="33"/>
      <c r="D11" s="43" t="s">
        <v>25</v>
      </c>
      <c r="E11" s="34" t="s">
        <v>26</v>
      </c>
      <c r="F11" s="14"/>
      <c r="G11" s="3"/>
      <c r="I11" s="8"/>
      <c r="J11" s="9"/>
      <c r="K11" s="29"/>
      <c r="L11" s="1"/>
    </row>
    <row r="12" spans="1:13" ht="20.100000000000001" customHeight="1" x14ac:dyDescent="0.3">
      <c r="A12" s="31"/>
      <c r="B12" s="50"/>
      <c r="C12" s="35" t="s">
        <v>1</v>
      </c>
      <c r="D12" s="44" t="s">
        <v>31</v>
      </c>
      <c r="E12" s="65" t="s">
        <v>27</v>
      </c>
      <c r="F12" s="14"/>
      <c r="G12" s="3"/>
      <c r="I12" s="8"/>
      <c r="J12" s="9"/>
      <c r="K12" s="29"/>
      <c r="L12" s="1"/>
    </row>
    <row r="13" spans="1:13" ht="20.100000000000001" customHeight="1" x14ac:dyDescent="0.3">
      <c r="A13" s="31"/>
      <c r="B13" s="50"/>
      <c r="C13" s="35" t="s">
        <v>2</v>
      </c>
      <c r="D13" s="45" t="s">
        <v>30</v>
      </c>
      <c r="E13" s="65" t="s">
        <v>28</v>
      </c>
      <c r="F13" s="14"/>
      <c r="G13" s="3"/>
      <c r="I13" s="8"/>
      <c r="J13" s="9"/>
      <c r="K13" s="29"/>
      <c r="L13" s="1"/>
    </row>
    <row r="14" spans="1:13" ht="20.100000000000001" customHeight="1" x14ac:dyDescent="0.3">
      <c r="A14" s="31"/>
      <c r="B14" s="50"/>
      <c r="C14" s="35" t="s">
        <v>3</v>
      </c>
      <c r="D14" s="45" t="s">
        <v>13</v>
      </c>
      <c r="E14" s="65" t="s">
        <v>29</v>
      </c>
      <c r="F14" s="14"/>
      <c r="G14" s="3"/>
      <c r="I14" s="8"/>
      <c r="J14" s="9"/>
      <c r="K14" s="29"/>
      <c r="L14" s="1"/>
    </row>
    <row r="15" spans="1:13" ht="20.100000000000001" customHeight="1" x14ac:dyDescent="0.3">
      <c r="A15" s="31"/>
      <c r="B15" s="50"/>
      <c r="C15" s="35" t="s">
        <v>12</v>
      </c>
      <c r="D15" s="45" t="s">
        <v>14</v>
      </c>
      <c r="E15" s="45" t="s">
        <v>32</v>
      </c>
      <c r="F15" s="14"/>
      <c r="G15" s="3"/>
      <c r="I15" s="8"/>
      <c r="J15" s="9"/>
      <c r="K15" s="29"/>
      <c r="L15" s="1"/>
    </row>
    <row r="16" spans="1:13" ht="20.100000000000001" customHeight="1" thickBot="1" x14ac:dyDescent="0.35">
      <c r="A16" s="36" t="s">
        <v>34</v>
      </c>
      <c r="B16" s="38"/>
      <c r="C16" s="37"/>
      <c r="D16" s="42"/>
      <c r="E16" s="38"/>
      <c r="F16" s="39"/>
      <c r="G16" s="39"/>
      <c r="H16" s="17"/>
      <c r="I16" s="10"/>
      <c r="J16" s="11"/>
      <c r="K16" s="29"/>
      <c r="L16" s="1"/>
    </row>
    <row r="17" spans="1:13" ht="16.5" customHeight="1" x14ac:dyDescent="0.3">
      <c r="A17" s="1"/>
      <c r="B17" s="1"/>
      <c r="C17" s="29"/>
      <c r="D17" s="15"/>
      <c r="E17" s="1"/>
      <c r="F17" s="3"/>
      <c r="G17" s="3"/>
      <c r="I17" s="8"/>
      <c r="J17" s="13"/>
      <c r="K17" s="29"/>
      <c r="L17" s="1"/>
    </row>
    <row r="18" spans="1:13" ht="16.5" customHeight="1" x14ac:dyDescent="0.3">
      <c r="A18" s="1"/>
      <c r="B18" s="1"/>
      <c r="C18" s="29"/>
      <c r="D18" s="15"/>
      <c r="E18" s="1"/>
      <c r="F18" s="3"/>
      <c r="G18" s="3"/>
      <c r="I18" s="8"/>
      <c r="J18" s="13"/>
      <c r="K18" s="29"/>
      <c r="L18" s="1"/>
    </row>
    <row r="19" spans="1:13" ht="16.5" customHeight="1" x14ac:dyDescent="0.3">
      <c r="A19" s="1"/>
      <c r="B19" s="1"/>
      <c r="C19" s="29"/>
      <c r="D19" s="15"/>
      <c r="E19" s="1"/>
      <c r="F19" s="3"/>
      <c r="G19" s="3"/>
      <c r="I19" s="8"/>
      <c r="J19" s="13"/>
      <c r="K19" s="29"/>
      <c r="L19" s="1"/>
    </row>
    <row r="20" spans="1:13" ht="16.5" customHeight="1" x14ac:dyDescent="0.3">
      <c r="A20" s="47" t="s">
        <v>10</v>
      </c>
      <c r="B20" s="47"/>
      <c r="C20" s="29"/>
      <c r="D20" s="15"/>
      <c r="E20" s="1"/>
      <c r="F20" s="3"/>
      <c r="G20" s="3"/>
      <c r="I20" s="8"/>
      <c r="J20" s="13"/>
      <c r="K20" s="29"/>
      <c r="L20" s="1"/>
    </row>
    <row r="21" spans="1:13" x14ac:dyDescent="0.3">
      <c r="A21" s="71" t="s">
        <v>15</v>
      </c>
      <c r="B21" s="71" t="s">
        <v>16</v>
      </c>
      <c r="C21" s="71" t="s">
        <v>17</v>
      </c>
      <c r="D21" s="71" t="s">
        <v>4</v>
      </c>
      <c r="E21" s="71" t="s">
        <v>0</v>
      </c>
      <c r="F21" s="71" t="s">
        <v>5</v>
      </c>
      <c r="G21" s="72" t="s">
        <v>9</v>
      </c>
      <c r="H21" s="73" t="s">
        <v>35</v>
      </c>
      <c r="I21" s="74"/>
      <c r="J21" s="74"/>
      <c r="K21" s="58"/>
      <c r="L21" s="46"/>
      <c r="M21" s="3"/>
    </row>
    <row r="22" spans="1:13" x14ac:dyDescent="0.3">
      <c r="A22" s="71"/>
      <c r="B22" s="77"/>
      <c r="C22" s="71"/>
      <c r="D22" s="71"/>
      <c r="E22" s="71"/>
      <c r="F22" s="71"/>
      <c r="G22" s="72"/>
      <c r="H22" s="75" t="s">
        <v>4</v>
      </c>
      <c r="I22" s="76" t="s">
        <v>0</v>
      </c>
      <c r="J22" s="76" t="s">
        <v>5</v>
      </c>
      <c r="K22" s="58"/>
      <c r="L22" s="46"/>
      <c r="M22" s="3"/>
    </row>
    <row r="23" spans="1:13" x14ac:dyDescent="0.3">
      <c r="A23" s="71"/>
      <c r="B23" s="77"/>
      <c r="C23" s="71"/>
      <c r="D23" s="71"/>
      <c r="E23" s="71"/>
      <c r="F23" s="71"/>
      <c r="G23" s="72"/>
      <c r="H23" s="75"/>
      <c r="I23" s="76"/>
      <c r="J23" s="76"/>
      <c r="K23" s="58"/>
      <c r="L23" s="46"/>
      <c r="M23" s="3"/>
    </row>
    <row r="24" spans="1:13" s="67" customFormat="1" x14ac:dyDescent="0.3">
      <c r="A24" s="66">
        <v>1</v>
      </c>
      <c r="B24" s="79" t="s">
        <v>50</v>
      </c>
      <c r="C24" s="80" t="s">
        <v>51</v>
      </c>
      <c r="D24" s="52">
        <v>160</v>
      </c>
      <c r="E24" s="52">
        <v>200</v>
      </c>
      <c r="F24" s="52">
        <v>360</v>
      </c>
      <c r="G24" s="81" t="str">
        <f t="shared" ref="G24:G87" si="0">IF(F24&gt;=550,"Pass"," ")</f>
        <v xml:space="preserve"> </v>
      </c>
      <c r="H24" s="53"/>
      <c r="I24" s="53"/>
      <c r="J24" s="53"/>
      <c r="K24" s="59"/>
      <c r="L24" s="21"/>
      <c r="M24" s="21"/>
    </row>
    <row r="25" spans="1:13" s="67" customFormat="1" x14ac:dyDescent="0.3">
      <c r="A25" s="66">
        <v>2</v>
      </c>
      <c r="B25" s="79" t="s">
        <v>83</v>
      </c>
      <c r="C25" s="80" t="s">
        <v>84</v>
      </c>
      <c r="D25" s="52">
        <v>420</v>
      </c>
      <c r="E25" s="52">
        <v>365</v>
      </c>
      <c r="F25" s="52">
        <v>785</v>
      </c>
      <c r="G25" s="81" t="str">
        <f t="shared" si="0"/>
        <v>Pass</v>
      </c>
      <c r="H25" s="53"/>
      <c r="I25" s="53"/>
      <c r="J25" s="53"/>
      <c r="K25" s="55"/>
      <c r="L25" s="21"/>
      <c r="M25" s="21"/>
    </row>
    <row r="26" spans="1:13" s="67" customFormat="1" x14ac:dyDescent="0.3">
      <c r="A26" s="66">
        <v>3</v>
      </c>
      <c r="B26" s="79" t="s">
        <v>52</v>
      </c>
      <c r="C26" s="80" t="s">
        <v>53</v>
      </c>
      <c r="D26" s="52">
        <v>185</v>
      </c>
      <c r="E26" s="52">
        <v>210</v>
      </c>
      <c r="F26" s="52">
        <v>395</v>
      </c>
      <c r="G26" s="81" t="str">
        <f t="shared" si="0"/>
        <v xml:space="preserve"> </v>
      </c>
      <c r="H26" s="53"/>
      <c r="I26" s="53"/>
      <c r="J26" s="53"/>
      <c r="K26" s="55"/>
      <c r="L26" s="21"/>
      <c r="M26" s="21"/>
    </row>
    <row r="27" spans="1:13" s="67" customFormat="1" x14ac:dyDescent="0.3">
      <c r="A27" s="66">
        <v>4</v>
      </c>
      <c r="B27" s="79" t="s">
        <v>44</v>
      </c>
      <c r="C27" s="80" t="s">
        <v>45</v>
      </c>
      <c r="D27" s="52">
        <v>300</v>
      </c>
      <c r="E27" s="52">
        <v>220</v>
      </c>
      <c r="F27" s="52">
        <v>520</v>
      </c>
      <c r="G27" s="82" t="s">
        <v>85</v>
      </c>
      <c r="H27" s="53">
        <v>220</v>
      </c>
      <c r="I27" s="53">
        <v>220</v>
      </c>
      <c r="J27" s="53">
        <v>440</v>
      </c>
      <c r="K27" s="60"/>
      <c r="L27" s="21"/>
      <c r="M27" s="21"/>
    </row>
    <row r="28" spans="1:13" s="67" customFormat="1" ht="16.5" customHeight="1" x14ac:dyDescent="0.3">
      <c r="A28" s="66">
        <v>5</v>
      </c>
      <c r="B28" s="79" t="s">
        <v>44</v>
      </c>
      <c r="C28" s="80" t="s">
        <v>86</v>
      </c>
      <c r="D28" s="52">
        <v>280</v>
      </c>
      <c r="E28" s="52">
        <v>265</v>
      </c>
      <c r="F28" s="52">
        <v>545</v>
      </c>
      <c r="G28" s="81" t="str">
        <f t="shared" si="0"/>
        <v xml:space="preserve"> </v>
      </c>
      <c r="H28" s="61"/>
      <c r="I28" s="61"/>
      <c r="J28" s="54"/>
      <c r="K28" s="55"/>
      <c r="L28" s="21"/>
      <c r="M28" s="21"/>
    </row>
    <row r="29" spans="1:13" s="67" customFormat="1" x14ac:dyDescent="0.3">
      <c r="A29" s="66">
        <v>6</v>
      </c>
      <c r="B29" s="79" t="s">
        <v>44</v>
      </c>
      <c r="C29" s="80" t="s">
        <v>87</v>
      </c>
      <c r="D29" s="52">
        <v>260</v>
      </c>
      <c r="E29" s="52">
        <v>200</v>
      </c>
      <c r="F29" s="52">
        <v>460</v>
      </c>
      <c r="G29" s="81" t="str">
        <f t="shared" si="0"/>
        <v xml:space="preserve"> </v>
      </c>
      <c r="H29" s="68"/>
      <c r="I29" s="68"/>
      <c r="J29" s="68"/>
      <c r="K29" s="55"/>
      <c r="L29" s="21"/>
      <c r="M29" s="21"/>
    </row>
    <row r="30" spans="1:13" s="67" customFormat="1" ht="16.5" customHeight="1" x14ac:dyDescent="0.3">
      <c r="A30" s="66">
        <v>7</v>
      </c>
      <c r="B30" s="79" t="s">
        <v>44</v>
      </c>
      <c r="C30" s="80" t="s">
        <v>88</v>
      </c>
      <c r="D30" s="52">
        <v>340</v>
      </c>
      <c r="E30" s="52">
        <v>300</v>
      </c>
      <c r="F30" s="52">
        <v>640</v>
      </c>
      <c r="G30" s="81" t="str">
        <f t="shared" si="0"/>
        <v>Pass</v>
      </c>
      <c r="H30" s="68"/>
      <c r="I30" s="68"/>
      <c r="J30" s="68"/>
      <c r="K30" s="55"/>
      <c r="L30" s="21"/>
      <c r="M30" s="21"/>
    </row>
    <row r="31" spans="1:13" s="67" customFormat="1" ht="16.5" customHeight="1" x14ac:dyDescent="0.3">
      <c r="A31" s="66">
        <v>8</v>
      </c>
      <c r="B31" s="79" t="s">
        <v>44</v>
      </c>
      <c r="C31" s="80" t="s">
        <v>54</v>
      </c>
      <c r="D31" s="52">
        <v>285</v>
      </c>
      <c r="E31" s="52">
        <v>220</v>
      </c>
      <c r="F31" s="52">
        <v>505</v>
      </c>
      <c r="G31" s="81" t="str">
        <f t="shared" si="0"/>
        <v xml:space="preserve"> </v>
      </c>
      <c r="H31" s="61"/>
      <c r="I31" s="61"/>
      <c r="J31" s="54"/>
      <c r="K31" s="55"/>
      <c r="L31" s="21"/>
      <c r="M31" s="21"/>
    </row>
    <row r="32" spans="1:13" s="67" customFormat="1" ht="16.5" customHeight="1" x14ac:dyDescent="0.3">
      <c r="A32" s="66">
        <v>9</v>
      </c>
      <c r="B32" s="79" t="s">
        <v>44</v>
      </c>
      <c r="C32" s="80" t="s">
        <v>46</v>
      </c>
      <c r="D32" s="52">
        <v>240</v>
      </c>
      <c r="E32" s="52">
        <v>145</v>
      </c>
      <c r="F32" s="52">
        <v>385</v>
      </c>
      <c r="G32" s="81" t="str">
        <f t="shared" si="0"/>
        <v xml:space="preserve"> </v>
      </c>
      <c r="H32" s="53"/>
      <c r="I32" s="53"/>
      <c r="J32" s="53"/>
      <c r="K32" s="55"/>
      <c r="L32" s="21"/>
      <c r="M32" s="21"/>
    </row>
    <row r="33" spans="1:13" s="67" customFormat="1" x14ac:dyDescent="0.3">
      <c r="A33" s="66">
        <v>10</v>
      </c>
      <c r="B33" s="79" t="s">
        <v>44</v>
      </c>
      <c r="C33" s="80" t="s">
        <v>89</v>
      </c>
      <c r="D33" s="52">
        <v>325</v>
      </c>
      <c r="E33" s="52">
        <v>225</v>
      </c>
      <c r="F33" s="52">
        <v>550</v>
      </c>
      <c r="G33" s="81" t="str">
        <f t="shared" si="0"/>
        <v>Pass</v>
      </c>
      <c r="H33" s="53"/>
      <c r="I33" s="53"/>
      <c r="J33" s="53"/>
      <c r="K33" s="60"/>
      <c r="L33" s="21"/>
      <c r="M33" s="21"/>
    </row>
    <row r="34" spans="1:13" s="67" customFormat="1" x14ac:dyDescent="0.3">
      <c r="A34" s="66">
        <v>11</v>
      </c>
      <c r="B34" s="79" t="s">
        <v>44</v>
      </c>
      <c r="C34" s="80" t="s">
        <v>55</v>
      </c>
      <c r="D34" s="52">
        <v>380</v>
      </c>
      <c r="E34" s="52">
        <v>340</v>
      </c>
      <c r="F34" s="52">
        <v>720</v>
      </c>
      <c r="G34" s="81" t="str">
        <f t="shared" si="0"/>
        <v>Pass</v>
      </c>
      <c r="H34" s="53"/>
      <c r="I34" s="53"/>
      <c r="J34" s="53"/>
      <c r="K34" s="60"/>
      <c r="L34" s="21"/>
      <c r="M34" s="21"/>
    </row>
    <row r="35" spans="1:13" s="67" customFormat="1" x14ac:dyDescent="0.3">
      <c r="A35" s="66">
        <v>12</v>
      </c>
      <c r="B35" s="79" t="s">
        <v>47</v>
      </c>
      <c r="C35" s="80" t="s">
        <v>90</v>
      </c>
      <c r="D35" s="52">
        <v>285</v>
      </c>
      <c r="E35" s="52">
        <v>225</v>
      </c>
      <c r="F35" s="52">
        <v>510</v>
      </c>
      <c r="G35" s="81" t="str">
        <f t="shared" si="0"/>
        <v xml:space="preserve"> </v>
      </c>
      <c r="H35" s="68"/>
      <c r="I35" s="68"/>
      <c r="J35" s="68"/>
      <c r="K35" s="59"/>
      <c r="L35" s="21"/>
      <c r="M35" s="21"/>
    </row>
    <row r="36" spans="1:13" s="67" customFormat="1" x14ac:dyDescent="0.3">
      <c r="A36" s="66">
        <v>13</v>
      </c>
      <c r="B36" s="79" t="s">
        <v>50</v>
      </c>
      <c r="C36" s="80" t="s">
        <v>56</v>
      </c>
      <c r="D36" s="52">
        <v>340</v>
      </c>
      <c r="E36" s="52">
        <v>305</v>
      </c>
      <c r="F36" s="52">
        <v>645</v>
      </c>
      <c r="G36" s="81" t="str">
        <f t="shared" si="0"/>
        <v>Pass</v>
      </c>
      <c r="H36" s="53"/>
      <c r="I36" s="53"/>
      <c r="J36" s="53"/>
      <c r="K36" s="59"/>
      <c r="L36" s="21"/>
      <c r="M36" s="21"/>
    </row>
    <row r="37" spans="1:13" s="67" customFormat="1" x14ac:dyDescent="0.3">
      <c r="A37" s="66">
        <v>14</v>
      </c>
      <c r="B37" s="79" t="s">
        <v>69</v>
      </c>
      <c r="C37" s="80" t="s">
        <v>91</v>
      </c>
      <c r="D37" s="52">
        <v>410</v>
      </c>
      <c r="E37" s="52">
        <v>365</v>
      </c>
      <c r="F37" s="52">
        <v>775</v>
      </c>
      <c r="G37" s="81" t="str">
        <f t="shared" si="0"/>
        <v>Pass</v>
      </c>
      <c r="H37" s="53"/>
      <c r="I37" s="53"/>
      <c r="J37" s="53"/>
      <c r="K37" s="59"/>
      <c r="L37" s="21"/>
      <c r="M37" s="21"/>
    </row>
    <row r="38" spans="1:13" s="67" customFormat="1" x14ac:dyDescent="0.3">
      <c r="A38" s="66">
        <v>15</v>
      </c>
      <c r="B38" s="79" t="s">
        <v>19</v>
      </c>
      <c r="C38" s="80" t="s">
        <v>57</v>
      </c>
      <c r="D38" s="52">
        <v>320</v>
      </c>
      <c r="E38" s="52">
        <v>265</v>
      </c>
      <c r="F38" s="52">
        <v>585</v>
      </c>
      <c r="G38" s="81" t="str">
        <f t="shared" si="0"/>
        <v>Pass</v>
      </c>
      <c r="H38" s="68"/>
      <c r="I38" s="68"/>
      <c r="J38" s="68"/>
      <c r="K38" s="59"/>
      <c r="L38" s="21"/>
      <c r="M38" s="21"/>
    </row>
    <row r="39" spans="1:13" s="67" customFormat="1" x14ac:dyDescent="0.3">
      <c r="A39" s="66">
        <v>16</v>
      </c>
      <c r="B39" s="79" t="s">
        <v>19</v>
      </c>
      <c r="C39" s="80" t="s">
        <v>58</v>
      </c>
      <c r="D39" s="52">
        <v>285</v>
      </c>
      <c r="E39" s="52">
        <v>245</v>
      </c>
      <c r="F39" s="52">
        <v>530</v>
      </c>
      <c r="G39" s="82" t="s">
        <v>85</v>
      </c>
      <c r="H39" s="68">
        <v>245</v>
      </c>
      <c r="I39" s="68">
        <v>220</v>
      </c>
      <c r="J39" s="68">
        <v>465</v>
      </c>
      <c r="K39" s="55"/>
      <c r="L39" s="21"/>
      <c r="M39" s="21"/>
    </row>
    <row r="40" spans="1:13" s="67" customFormat="1" x14ac:dyDescent="0.3">
      <c r="A40" s="66">
        <v>17</v>
      </c>
      <c r="B40" s="79" t="s">
        <v>19</v>
      </c>
      <c r="C40" s="80" t="s">
        <v>42</v>
      </c>
      <c r="D40" s="52">
        <v>320</v>
      </c>
      <c r="E40" s="52">
        <v>240</v>
      </c>
      <c r="F40" s="52">
        <v>560</v>
      </c>
      <c r="G40" s="81" t="str">
        <f t="shared" si="0"/>
        <v>Pass</v>
      </c>
      <c r="H40" s="68"/>
      <c r="I40" s="68"/>
      <c r="J40" s="68"/>
      <c r="K40" s="59"/>
      <c r="L40" s="21"/>
      <c r="M40" s="21"/>
    </row>
    <row r="41" spans="1:13" s="67" customFormat="1" x14ac:dyDescent="0.3">
      <c r="A41" s="66">
        <v>18</v>
      </c>
      <c r="B41" s="79" t="s">
        <v>20</v>
      </c>
      <c r="C41" s="80" t="s">
        <v>59</v>
      </c>
      <c r="D41" s="52">
        <v>305</v>
      </c>
      <c r="E41" s="52">
        <v>220</v>
      </c>
      <c r="F41" s="52">
        <v>525</v>
      </c>
      <c r="G41" s="82" t="s">
        <v>85</v>
      </c>
      <c r="H41" s="53">
        <v>245</v>
      </c>
      <c r="I41" s="53">
        <v>225</v>
      </c>
      <c r="J41" s="53">
        <v>470</v>
      </c>
      <c r="K41" s="60"/>
      <c r="L41" s="21"/>
      <c r="M41" s="21"/>
    </row>
    <row r="42" spans="1:13" s="67" customFormat="1" x14ac:dyDescent="0.3">
      <c r="A42" s="66">
        <v>19</v>
      </c>
      <c r="B42" s="79" t="s">
        <v>20</v>
      </c>
      <c r="C42" s="80" t="s">
        <v>60</v>
      </c>
      <c r="D42" s="52">
        <v>320</v>
      </c>
      <c r="E42" s="52">
        <v>240</v>
      </c>
      <c r="F42" s="52">
        <v>560</v>
      </c>
      <c r="G42" s="81" t="str">
        <f t="shared" si="0"/>
        <v>Pass</v>
      </c>
      <c r="H42" s="68"/>
      <c r="I42" s="68"/>
      <c r="J42" s="68"/>
      <c r="K42" s="60"/>
      <c r="L42" s="21"/>
      <c r="M42" s="21"/>
    </row>
    <row r="43" spans="1:13" s="67" customFormat="1" x14ac:dyDescent="0.3">
      <c r="A43" s="66">
        <v>20</v>
      </c>
      <c r="B43" s="79" t="s">
        <v>20</v>
      </c>
      <c r="C43" s="80" t="s">
        <v>61</v>
      </c>
      <c r="D43" s="52">
        <v>260</v>
      </c>
      <c r="E43" s="52">
        <v>220</v>
      </c>
      <c r="F43" s="52">
        <v>480</v>
      </c>
      <c r="G43" s="81" t="str">
        <f t="shared" si="0"/>
        <v xml:space="preserve"> </v>
      </c>
      <c r="H43" s="68"/>
      <c r="I43" s="68"/>
      <c r="J43" s="68"/>
      <c r="K43" s="59"/>
      <c r="L43" s="21"/>
      <c r="M43" s="21"/>
    </row>
    <row r="44" spans="1:13" s="67" customFormat="1" x14ac:dyDescent="0.3">
      <c r="A44" s="66">
        <v>21</v>
      </c>
      <c r="B44" s="79" t="s">
        <v>20</v>
      </c>
      <c r="C44" s="80" t="s">
        <v>62</v>
      </c>
      <c r="D44" s="52">
        <v>260</v>
      </c>
      <c r="E44" s="52">
        <v>210</v>
      </c>
      <c r="F44" s="52">
        <v>470</v>
      </c>
      <c r="G44" s="82" t="s">
        <v>85</v>
      </c>
      <c r="H44" s="54">
        <v>225</v>
      </c>
      <c r="I44" s="54">
        <v>210</v>
      </c>
      <c r="J44" s="54">
        <v>435</v>
      </c>
      <c r="K44" s="60"/>
      <c r="L44" s="21"/>
      <c r="M44" s="21"/>
    </row>
    <row r="45" spans="1:13" s="67" customFormat="1" ht="16.5" customHeight="1" x14ac:dyDescent="0.3">
      <c r="A45" s="66">
        <v>22</v>
      </c>
      <c r="B45" s="79" t="s">
        <v>20</v>
      </c>
      <c r="C45" s="80" t="s">
        <v>63</v>
      </c>
      <c r="D45" s="52">
        <v>305</v>
      </c>
      <c r="E45" s="52">
        <v>210</v>
      </c>
      <c r="F45" s="52">
        <v>515</v>
      </c>
      <c r="G45" s="82" t="s">
        <v>85</v>
      </c>
      <c r="H45" s="68">
        <v>200</v>
      </c>
      <c r="I45" s="68">
        <v>220</v>
      </c>
      <c r="J45" s="68">
        <v>420</v>
      </c>
      <c r="K45" s="55"/>
      <c r="L45" s="21"/>
      <c r="M45" s="21"/>
    </row>
    <row r="46" spans="1:13" s="67" customFormat="1" x14ac:dyDescent="0.3">
      <c r="A46" s="66">
        <v>23</v>
      </c>
      <c r="B46" s="79" t="s">
        <v>64</v>
      </c>
      <c r="C46" s="80" t="s">
        <v>65</v>
      </c>
      <c r="D46" s="52">
        <v>285</v>
      </c>
      <c r="E46" s="52">
        <v>210</v>
      </c>
      <c r="F46" s="52">
        <v>495</v>
      </c>
      <c r="G46" s="82" t="s">
        <v>85</v>
      </c>
      <c r="H46" s="68">
        <v>220</v>
      </c>
      <c r="I46" s="68">
        <v>240</v>
      </c>
      <c r="J46" s="68">
        <v>460</v>
      </c>
      <c r="K46" s="55"/>
      <c r="L46" s="21"/>
      <c r="M46" s="21"/>
    </row>
    <row r="47" spans="1:13" s="67" customFormat="1" x14ac:dyDescent="0.3">
      <c r="A47" s="66">
        <v>24</v>
      </c>
      <c r="B47" s="79" t="s">
        <v>50</v>
      </c>
      <c r="C47" s="80" t="s">
        <v>92</v>
      </c>
      <c r="D47" s="52">
        <v>245</v>
      </c>
      <c r="E47" s="52">
        <v>245</v>
      </c>
      <c r="F47" s="52">
        <v>490</v>
      </c>
      <c r="G47" s="81" t="str">
        <f t="shared" si="0"/>
        <v xml:space="preserve"> </v>
      </c>
      <c r="H47" s="68"/>
      <c r="I47" s="68"/>
      <c r="J47" s="68"/>
      <c r="K47" s="55"/>
      <c r="L47" s="21"/>
      <c r="M47" s="21"/>
    </row>
    <row r="48" spans="1:13" s="67" customFormat="1" x14ac:dyDescent="0.3">
      <c r="A48" s="66">
        <v>25</v>
      </c>
      <c r="B48" s="79" t="s">
        <v>18</v>
      </c>
      <c r="C48" s="80" t="s">
        <v>66</v>
      </c>
      <c r="D48" s="52">
        <v>225</v>
      </c>
      <c r="E48" s="52">
        <v>280</v>
      </c>
      <c r="F48" s="52">
        <v>505</v>
      </c>
      <c r="G48" s="82" t="s">
        <v>85</v>
      </c>
      <c r="H48" s="53">
        <v>225</v>
      </c>
      <c r="I48" s="53">
        <v>200</v>
      </c>
      <c r="J48" s="53">
        <v>425</v>
      </c>
      <c r="K48" s="55"/>
      <c r="L48" s="21"/>
      <c r="M48" s="21"/>
    </row>
    <row r="49" spans="1:13" s="67" customFormat="1" x14ac:dyDescent="0.3">
      <c r="A49" s="66">
        <v>26</v>
      </c>
      <c r="B49" s="79" t="s">
        <v>49</v>
      </c>
      <c r="C49" s="80" t="s">
        <v>93</v>
      </c>
      <c r="D49" s="52">
        <v>380</v>
      </c>
      <c r="E49" s="52">
        <v>225</v>
      </c>
      <c r="F49" s="52">
        <v>605</v>
      </c>
      <c r="G49" s="81" t="str">
        <f t="shared" si="0"/>
        <v>Pass</v>
      </c>
      <c r="H49" s="68"/>
      <c r="I49" s="68"/>
      <c r="J49" s="68"/>
      <c r="K49" s="55"/>
      <c r="L49" s="21"/>
      <c r="M49" s="21"/>
    </row>
    <row r="50" spans="1:13" s="67" customFormat="1" x14ac:dyDescent="0.3">
      <c r="A50" s="66">
        <v>27</v>
      </c>
      <c r="B50" s="79" t="s">
        <v>49</v>
      </c>
      <c r="C50" s="80" t="s">
        <v>67</v>
      </c>
      <c r="D50" s="52">
        <v>210</v>
      </c>
      <c r="E50" s="52">
        <v>285</v>
      </c>
      <c r="F50" s="52">
        <v>495</v>
      </c>
      <c r="G50" s="81" t="str">
        <f t="shared" si="0"/>
        <v xml:space="preserve"> </v>
      </c>
      <c r="H50" s="53"/>
      <c r="I50" s="53"/>
      <c r="J50" s="53"/>
      <c r="K50" s="55"/>
      <c r="L50" s="21"/>
      <c r="M50" s="21"/>
    </row>
    <row r="51" spans="1:13" s="67" customFormat="1" x14ac:dyDescent="0.3">
      <c r="A51" s="66">
        <v>28</v>
      </c>
      <c r="B51" s="79" t="s">
        <v>43</v>
      </c>
      <c r="C51" s="80" t="s">
        <v>94</v>
      </c>
      <c r="D51" s="52">
        <v>365</v>
      </c>
      <c r="E51" s="52">
        <v>225</v>
      </c>
      <c r="F51" s="52">
        <v>590</v>
      </c>
      <c r="G51" s="81" t="str">
        <f t="shared" si="0"/>
        <v>Pass</v>
      </c>
      <c r="H51" s="68"/>
      <c r="I51" s="68"/>
      <c r="J51" s="68"/>
      <c r="K51" s="55"/>
      <c r="L51" s="21"/>
      <c r="M51" s="21"/>
    </row>
    <row r="52" spans="1:13" s="67" customFormat="1" x14ac:dyDescent="0.3">
      <c r="A52" s="66">
        <v>29</v>
      </c>
      <c r="B52" s="79" t="s">
        <v>43</v>
      </c>
      <c r="C52" s="80" t="s">
        <v>68</v>
      </c>
      <c r="D52" s="52">
        <v>300</v>
      </c>
      <c r="E52" s="52">
        <v>210</v>
      </c>
      <c r="F52" s="52">
        <v>510</v>
      </c>
      <c r="G52" s="81" t="str">
        <f t="shared" si="0"/>
        <v xml:space="preserve"> </v>
      </c>
      <c r="H52" s="68"/>
      <c r="I52" s="68"/>
      <c r="J52" s="68"/>
      <c r="K52" s="55"/>
      <c r="L52" s="21"/>
      <c r="M52" s="21"/>
    </row>
    <row r="53" spans="1:13" s="67" customFormat="1" x14ac:dyDescent="0.3">
      <c r="A53" s="66">
        <v>30</v>
      </c>
      <c r="B53" s="79" t="s">
        <v>43</v>
      </c>
      <c r="C53" s="80" t="s">
        <v>95</v>
      </c>
      <c r="D53" s="52">
        <v>420</v>
      </c>
      <c r="E53" s="52">
        <v>365</v>
      </c>
      <c r="F53" s="52">
        <v>785</v>
      </c>
      <c r="G53" s="81" t="str">
        <f t="shared" si="0"/>
        <v>Pass</v>
      </c>
      <c r="H53" s="53"/>
      <c r="I53" s="53"/>
      <c r="J53" s="53"/>
      <c r="K53" s="55"/>
      <c r="L53" s="21"/>
      <c r="M53" s="21"/>
    </row>
    <row r="54" spans="1:13" s="67" customFormat="1" x14ac:dyDescent="0.3">
      <c r="A54" s="66">
        <v>31</v>
      </c>
      <c r="B54" s="79" t="s">
        <v>23</v>
      </c>
      <c r="C54" s="80" t="s">
        <v>24</v>
      </c>
      <c r="D54" s="52">
        <v>260</v>
      </c>
      <c r="E54" s="52">
        <v>140</v>
      </c>
      <c r="F54" s="52">
        <v>400</v>
      </c>
      <c r="G54" s="81" t="str">
        <f t="shared" si="0"/>
        <v xml:space="preserve"> </v>
      </c>
      <c r="H54" s="53"/>
      <c r="I54" s="53"/>
      <c r="J54" s="53"/>
      <c r="K54" s="60"/>
      <c r="L54" s="21"/>
      <c r="M54" s="21"/>
    </row>
    <row r="55" spans="1:13" s="67" customFormat="1" x14ac:dyDescent="0.3">
      <c r="A55" s="66">
        <v>32</v>
      </c>
      <c r="B55" s="79" t="s">
        <v>69</v>
      </c>
      <c r="C55" s="80" t="s">
        <v>96</v>
      </c>
      <c r="D55" s="52">
        <v>340</v>
      </c>
      <c r="E55" s="52">
        <v>305</v>
      </c>
      <c r="F55" s="52">
        <v>645</v>
      </c>
      <c r="G55" s="81" t="str">
        <f t="shared" si="0"/>
        <v>Pass</v>
      </c>
      <c r="H55" s="68"/>
      <c r="I55" s="68"/>
      <c r="J55" s="68"/>
      <c r="K55" s="55"/>
      <c r="L55" s="21"/>
      <c r="M55" s="21"/>
    </row>
    <row r="56" spans="1:13" s="67" customFormat="1" x14ac:dyDescent="0.3">
      <c r="A56" s="66">
        <v>33</v>
      </c>
      <c r="B56" s="79" t="s">
        <v>69</v>
      </c>
      <c r="C56" s="80" t="s">
        <v>97</v>
      </c>
      <c r="D56" s="52">
        <v>265</v>
      </c>
      <c r="E56" s="52">
        <v>220</v>
      </c>
      <c r="F56" s="52">
        <v>485</v>
      </c>
      <c r="G56" s="81" t="str">
        <f t="shared" si="0"/>
        <v xml:space="preserve"> </v>
      </c>
      <c r="H56" s="53"/>
      <c r="I56" s="53"/>
      <c r="J56" s="53"/>
      <c r="K56" s="60"/>
      <c r="L56" s="21"/>
      <c r="M56" s="21"/>
    </row>
    <row r="57" spans="1:13" s="67" customFormat="1" x14ac:dyDescent="0.3">
      <c r="A57" s="66">
        <v>34</v>
      </c>
      <c r="B57" s="79" t="s">
        <v>70</v>
      </c>
      <c r="C57" s="80" t="s">
        <v>71</v>
      </c>
      <c r="D57" s="52">
        <v>245</v>
      </c>
      <c r="E57" s="52">
        <v>225</v>
      </c>
      <c r="F57" s="52">
        <v>470</v>
      </c>
      <c r="G57" s="82" t="s">
        <v>85</v>
      </c>
      <c r="H57" s="53">
        <v>260</v>
      </c>
      <c r="I57" s="53">
        <v>180</v>
      </c>
      <c r="J57" s="53">
        <v>440</v>
      </c>
      <c r="K57" s="60"/>
      <c r="L57" s="21"/>
      <c r="M57" s="21"/>
    </row>
    <row r="58" spans="1:13" s="67" customFormat="1" x14ac:dyDescent="0.3">
      <c r="A58" s="66">
        <v>35</v>
      </c>
      <c r="B58" s="79" t="s">
        <v>98</v>
      </c>
      <c r="C58" s="80" t="s">
        <v>99</v>
      </c>
      <c r="D58" s="52">
        <v>305</v>
      </c>
      <c r="E58" s="52">
        <v>240</v>
      </c>
      <c r="F58" s="52">
        <v>545</v>
      </c>
      <c r="G58" s="81" t="str">
        <f t="shared" si="0"/>
        <v xml:space="preserve"> </v>
      </c>
      <c r="H58" s="68"/>
      <c r="I58" s="68"/>
      <c r="J58" s="68"/>
      <c r="K58" s="60"/>
      <c r="L58" s="21"/>
      <c r="M58" s="21"/>
    </row>
    <row r="59" spans="1:13" s="67" customFormat="1" x14ac:dyDescent="0.3">
      <c r="A59" s="66">
        <v>36</v>
      </c>
      <c r="B59" s="79" t="s">
        <v>98</v>
      </c>
      <c r="C59" s="80" t="s">
        <v>100</v>
      </c>
      <c r="D59" s="52">
        <v>200</v>
      </c>
      <c r="E59" s="52">
        <v>210</v>
      </c>
      <c r="F59" s="52">
        <v>410</v>
      </c>
      <c r="G59" s="81" t="str">
        <f t="shared" si="0"/>
        <v xml:space="preserve"> </v>
      </c>
      <c r="H59" s="53"/>
      <c r="I59" s="53"/>
      <c r="J59" s="53"/>
      <c r="K59" s="59"/>
      <c r="L59" s="21"/>
      <c r="M59" s="21"/>
    </row>
    <row r="60" spans="1:13" s="67" customFormat="1" x14ac:dyDescent="0.3">
      <c r="A60" s="66">
        <v>37</v>
      </c>
      <c r="B60" s="79" t="s">
        <v>98</v>
      </c>
      <c r="C60" s="80" t="s">
        <v>101</v>
      </c>
      <c r="D60" s="52">
        <v>280</v>
      </c>
      <c r="E60" s="52">
        <v>185</v>
      </c>
      <c r="F60" s="52">
        <v>465</v>
      </c>
      <c r="G60" s="81" t="str">
        <f t="shared" si="0"/>
        <v xml:space="preserve"> </v>
      </c>
      <c r="H60" s="68"/>
      <c r="I60" s="68"/>
      <c r="J60" s="68"/>
      <c r="K60" s="60"/>
      <c r="L60" s="21"/>
      <c r="M60" s="21"/>
    </row>
    <row r="61" spans="1:13" s="67" customFormat="1" x14ac:dyDescent="0.3">
      <c r="A61" s="66">
        <v>38</v>
      </c>
      <c r="B61" s="79" t="s">
        <v>72</v>
      </c>
      <c r="C61" s="80" t="s">
        <v>102</v>
      </c>
      <c r="D61" s="52">
        <v>260</v>
      </c>
      <c r="E61" s="52">
        <v>185</v>
      </c>
      <c r="F61" s="52">
        <v>445</v>
      </c>
      <c r="G61" s="81" t="str">
        <f t="shared" si="0"/>
        <v xml:space="preserve"> </v>
      </c>
      <c r="H61" s="68"/>
      <c r="I61" s="68"/>
      <c r="J61" s="68"/>
      <c r="K61" s="60"/>
      <c r="L61" s="21"/>
      <c r="M61" s="21"/>
    </row>
    <row r="62" spans="1:13" s="67" customFormat="1" x14ac:dyDescent="0.3">
      <c r="A62" s="66">
        <v>39</v>
      </c>
      <c r="B62" s="79" t="s">
        <v>72</v>
      </c>
      <c r="C62" s="80" t="s">
        <v>103</v>
      </c>
      <c r="D62" s="52">
        <v>305</v>
      </c>
      <c r="E62" s="52">
        <v>320</v>
      </c>
      <c r="F62" s="52">
        <v>625</v>
      </c>
      <c r="G62" s="81" t="str">
        <f t="shared" si="0"/>
        <v>Pass</v>
      </c>
      <c r="H62" s="68"/>
      <c r="I62" s="68"/>
      <c r="J62" s="68"/>
      <c r="K62" s="59"/>
      <c r="L62" s="21"/>
      <c r="M62" s="21"/>
    </row>
    <row r="63" spans="1:13" s="67" customFormat="1" x14ac:dyDescent="0.3">
      <c r="A63" s="66">
        <v>40</v>
      </c>
      <c r="B63" s="79" t="s">
        <v>72</v>
      </c>
      <c r="C63" s="80" t="s">
        <v>73</v>
      </c>
      <c r="D63" s="52">
        <v>240</v>
      </c>
      <c r="E63" s="52">
        <v>225</v>
      </c>
      <c r="F63" s="52">
        <v>465</v>
      </c>
      <c r="G63" s="81" t="str">
        <f t="shared" si="0"/>
        <v xml:space="preserve"> </v>
      </c>
      <c r="H63" s="53"/>
      <c r="I63" s="53"/>
      <c r="J63" s="53"/>
      <c r="K63" s="60"/>
      <c r="L63" s="21"/>
      <c r="M63" s="21"/>
    </row>
    <row r="64" spans="1:13" s="67" customFormat="1" x14ac:dyDescent="0.3">
      <c r="A64" s="66">
        <v>41</v>
      </c>
      <c r="B64" s="79" t="s">
        <v>72</v>
      </c>
      <c r="C64" s="80" t="s">
        <v>74</v>
      </c>
      <c r="D64" s="52">
        <v>225</v>
      </c>
      <c r="E64" s="52">
        <v>280</v>
      </c>
      <c r="F64" s="52">
        <v>505</v>
      </c>
      <c r="G64" s="82" t="s">
        <v>85</v>
      </c>
      <c r="H64" s="53">
        <v>260</v>
      </c>
      <c r="I64" s="53">
        <v>220</v>
      </c>
      <c r="J64" s="53">
        <v>480</v>
      </c>
      <c r="K64" s="60"/>
      <c r="L64" s="21"/>
      <c r="M64" s="21"/>
    </row>
    <row r="65" spans="1:13" s="67" customFormat="1" x14ac:dyDescent="0.3">
      <c r="A65" s="66">
        <v>42</v>
      </c>
      <c r="B65" s="79" t="s">
        <v>72</v>
      </c>
      <c r="C65" s="80" t="s">
        <v>104</v>
      </c>
      <c r="D65" s="52">
        <v>260</v>
      </c>
      <c r="E65" s="52">
        <v>160</v>
      </c>
      <c r="F65" s="52">
        <v>420</v>
      </c>
      <c r="G65" s="81" t="str">
        <f t="shared" si="0"/>
        <v xml:space="preserve"> </v>
      </c>
      <c r="H65" s="53"/>
      <c r="I65" s="53"/>
      <c r="J65" s="53"/>
      <c r="K65" s="60"/>
      <c r="L65" s="21"/>
      <c r="M65" s="21"/>
    </row>
    <row r="66" spans="1:13" s="67" customFormat="1" x14ac:dyDescent="0.3">
      <c r="A66" s="66">
        <v>43</v>
      </c>
      <c r="B66" s="79" t="s">
        <v>72</v>
      </c>
      <c r="C66" s="80" t="s">
        <v>105</v>
      </c>
      <c r="D66" s="52">
        <v>245</v>
      </c>
      <c r="E66" s="52">
        <v>240</v>
      </c>
      <c r="F66" s="52">
        <v>485</v>
      </c>
      <c r="G66" s="81" t="str">
        <f t="shared" si="0"/>
        <v xml:space="preserve"> </v>
      </c>
      <c r="H66" s="53"/>
      <c r="I66" s="53"/>
      <c r="J66" s="53"/>
      <c r="K66" s="60"/>
      <c r="L66" s="21"/>
      <c r="M66" s="21"/>
    </row>
    <row r="67" spans="1:13" s="67" customFormat="1" x14ac:dyDescent="0.3">
      <c r="A67" s="66">
        <v>44</v>
      </c>
      <c r="B67" s="79" t="s">
        <v>72</v>
      </c>
      <c r="C67" s="80" t="s">
        <v>106</v>
      </c>
      <c r="D67" s="52">
        <v>260</v>
      </c>
      <c r="E67" s="52">
        <v>210</v>
      </c>
      <c r="F67" s="52">
        <v>470</v>
      </c>
      <c r="G67" s="81" t="str">
        <f t="shared" si="0"/>
        <v xml:space="preserve"> </v>
      </c>
      <c r="H67" s="68"/>
      <c r="I67" s="68"/>
      <c r="J67" s="68"/>
      <c r="K67" s="55"/>
      <c r="L67" s="21"/>
      <c r="M67" s="21"/>
    </row>
    <row r="68" spans="1:13" s="67" customFormat="1" x14ac:dyDescent="0.3">
      <c r="A68" s="66">
        <v>45</v>
      </c>
      <c r="B68" s="79" t="s">
        <v>48</v>
      </c>
      <c r="C68" s="80" t="s">
        <v>75</v>
      </c>
      <c r="D68" s="52">
        <v>260</v>
      </c>
      <c r="E68" s="52">
        <v>280</v>
      </c>
      <c r="F68" s="52">
        <v>540</v>
      </c>
      <c r="G68" s="82" t="s">
        <v>85</v>
      </c>
      <c r="H68" s="68">
        <v>305</v>
      </c>
      <c r="I68" s="68">
        <v>200</v>
      </c>
      <c r="J68" s="68">
        <v>505</v>
      </c>
      <c r="K68" s="60"/>
      <c r="L68" s="21"/>
      <c r="M68" s="21"/>
    </row>
    <row r="69" spans="1:13" s="67" customFormat="1" x14ac:dyDescent="0.3">
      <c r="A69" s="66">
        <v>46</v>
      </c>
      <c r="B69" s="79" t="s">
        <v>76</v>
      </c>
      <c r="C69" s="80" t="s">
        <v>77</v>
      </c>
      <c r="D69" s="52">
        <v>260</v>
      </c>
      <c r="E69" s="52">
        <v>225</v>
      </c>
      <c r="F69" s="52">
        <v>485</v>
      </c>
      <c r="G69" s="81" t="str">
        <f t="shared" si="0"/>
        <v xml:space="preserve"> </v>
      </c>
      <c r="H69" s="78"/>
      <c r="I69" s="78"/>
      <c r="J69" s="78"/>
      <c r="K69" s="55"/>
      <c r="L69" s="21"/>
      <c r="M69" s="21"/>
    </row>
    <row r="70" spans="1:13" s="67" customFormat="1" x14ac:dyDescent="0.3">
      <c r="A70" s="66">
        <v>47</v>
      </c>
      <c r="B70" s="79" t="s">
        <v>48</v>
      </c>
      <c r="C70" s="80" t="s">
        <v>107</v>
      </c>
      <c r="D70" s="52">
        <v>300</v>
      </c>
      <c r="E70" s="52">
        <v>210</v>
      </c>
      <c r="F70" s="52">
        <v>510</v>
      </c>
      <c r="G70" s="81" t="str">
        <f t="shared" si="0"/>
        <v xml:space="preserve"> </v>
      </c>
      <c r="H70" s="62"/>
      <c r="I70" s="62"/>
      <c r="J70" s="62"/>
      <c r="K70" s="55"/>
      <c r="L70" s="21"/>
      <c r="M70" s="21"/>
    </row>
    <row r="71" spans="1:13" s="67" customFormat="1" x14ac:dyDescent="0.3">
      <c r="A71" s="66">
        <v>48</v>
      </c>
      <c r="B71" s="79" t="s">
        <v>22</v>
      </c>
      <c r="C71" s="80" t="s">
        <v>108</v>
      </c>
      <c r="D71" s="52">
        <v>300</v>
      </c>
      <c r="E71" s="52">
        <v>260</v>
      </c>
      <c r="F71" s="52">
        <v>560</v>
      </c>
      <c r="G71" s="81" t="str">
        <f t="shared" si="0"/>
        <v>Pass</v>
      </c>
      <c r="H71" s="53"/>
      <c r="I71" s="53"/>
      <c r="J71" s="53"/>
      <c r="K71" s="55"/>
      <c r="L71" s="21"/>
      <c r="M71" s="21"/>
    </row>
    <row r="72" spans="1:13" s="67" customFormat="1" x14ac:dyDescent="0.3">
      <c r="A72" s="66">
        <v>49</v>
      </c>
      <c r="B72" s="79" t="s">
        <v>22</v>
      </c>
      <c r="C72" s="80" t="s">
        <v>78</v>
      </c>
      <c r="D72" s="52">
        <v>220</v>
      </c>
      <c r="E72" s="52">
        <v>185</v>
      </c>
      <c r="F72" s="52">
        <v>405</v>
      </c>
      <c r="G72" s="81" t="str">
        <f t="shared" si="0"/>
        <v xml:space="preserve"> </v>
      </c>
      <c r="H72" s="68"/>
      <c r="I72" s="68"/>
      <c r="J72" s="68"/>
      <c r="K72" s="55"/>
      <c r="L72" s="21"/>
      <c r="M72" s="21"/>
    </row>
    <row r="73" spans="1:13" s="67" customFormat="1" x14ac:dyDescent="0.3">
      <c r="A73" s="66">
        <v>50</v>
      </c>
      <c r="B73" s="79" t="s">
        <v>22</v>
      </c>
      <c r="C73" s="80" t="s">
        <v>109</v>
      </c>
      <c r="D73" s="52">
        <v>200</v>
      </c>
      <c r="E73" s="52">
        <v>100</v>
      </c>
      <c r="F73" s="52">
        <v>300</v>
      </c>
      <c r="G73" s="81" t="str">
        <f t="shared" si="0"/>
        <v xml:space="preserve"> </v>
      </c>
      <c r="H73" s="68"/>
      <c r="I73" s="68"/>
      <c r="J73" s="68"/>
      <c r="K73" s="60"/>
      <c r="L73" s="21"/>
      <c r="M73" s="21"/>
    </row>
    <row r="74" spans="1:13" s="67" customFormat="1" x14ac:dyDescent="0.3">
      <c r="A74" s="66">
        <v>51</v>
      </c>
      <c r="B74" s="79" t="s">
        <v>22</v>
      </c>
      <c r="C74" s="80" t="s">
        <v>79</v>
      </c>
      <c r="D74" s="52">
        <v>260</v>
      </c>
      <c r="E74" s="52">
        <v>120</v>
      </c>
      <c r="F74" s="52">
        <v>380</v>
      </c>
      <c r="G74" s="81" t="str">
        <f t="shared" si="0"/>
        <v xml:space="preserve"> </v>
      </c>
      <c r="H74" s="68"/>
      <c r="I74" s="68"/>
      <c r="J74" s="68"/>
      <c r="K74" s="55"/>
      <c r="L74" s="21"/>
      <c r="M74" s="21"/>
    </row>
    <row r="75" spans="1:13" s="67" customFormat="1" x14ac:dyDescent="0.3">
      <c r="A75" s="66">
        <v>52</v>
      </c>
      <c r="B75" s="79" t="s">
        <v>22</v>
      </c>
      <c r="C75" s="80" t="s">
        <v>110</v>
      </c>
      <c r="D75" s="52">
        <v>360</v>
      </c>
      <c r="E75" s="52">
        <v>200</v>
      </c>
      <c r="F75" s="52">
        <v>560</v>
      </c>
      <c r="G75" s="81" t="str">
        <f t="shared" si="0"/>
        <v>Pass</v>
      </c>
      <c r="H75" s="53"/>
      <c r="I75" s="53"/>
      <c r="J75" s="53"/>
      <c r="K75" s="59"/>
      <c r="L75" s="21"/>
      <c r="M75" s="21"/>
    </row>
    <row r="76" spans="1:13" s="67" customFormat="1" x14ac:dyDescent="0.3">
      <c r="A76" s="66">
        <v>53</v>
      </c>
      <c r="B76" s="79" t="s">
        <v>22</v>
      </c>
      <c r="C76" s="80" t="s">
        <v>111</v>
      </c>
      <c r="D76" s="52">
        <v>245</v>
      </c>
      <c r="E76" s="52">
        <v>145</v>
      </c>
      <c r="F76" s="52">
        <v>390</v>
      </c>
      <c r="G76" s="81" t="str">
        <f t="shared" si="0"/>
        <v xml:space="preserve"> </v>
      </c>
      <c r="H76" s="78"/>
      <c r="I76" s="78"/>
      <c r="J76" s="78"/>
      <c r="K76" s="55"/>
      <c r="L76" s="21"/>
      <c r="M76" s="21"/>
    </row>
    <row r="77" spans="1:13" s="67" customFormat="1" x14ac:dyDescent="0.3">
      <c r="A77" s="66">
        <v>54</v>
      </c>
      <c r="B77" s="79" t="s">
        <v>112</v>
      </c>
      <c r="C77" s="80" t="s">
        <v>113</v>
      </c>
      <c r="D77" s="52">
        <v>365</v>
      </c>
      <c r="E77" s="52">
        <v>265</v>
      </c>
      <c r="F77" s="52">
        <v>630</v>
      </c>
      <c r="G77" s="81" t="str">
        <f t="shared" si="0"/>
        <v>Pass</v>
      </c>
      <c r="H77" s="68"/>
      <c r="I77" s="68"/>
      <c r="J77" s="68"/>
      <c r="K77" s="60"/>
      <c r="L77" s="21"/>
      <c r="M77" s="21"/>
    </row>
    <row r="78" spans="1:13" s="67" customFormat="1" x14ac:dyDescent="0.3">
      <c r="A78" s="66">
        <v>55</v>
      </c>
      <c r="B78" s="79" t="s">
        <v>112</v>
      </c>
      <c r="C78" s="80" t="s">
        <v>114</v>
      </c>
      <c r="D78" s="52">
        <v>260</v>
      </c>
      <c r="E78" s="52">
        <v>240</v>
      </c>
      <c r="F78" s="52">
        <v>500</v>
      </c>
      <c r="G78" s="81" t="str">
        <f t="shared" si="0"/>
        <v xml:space="preserve"> </v>
      </c>
      <c r="H78" s="53"/>
      <c r="I78" s="53"/>
      <c r="J78" s="53"/>
      <c r="K78" s="55"/>
      <c r="L78" s="21"/>
      <c r="M78" s="21"/>
    </row>
    <row r="79" spans="1:13" s="67" customFormat="1" x14ac:dyDescent="0.3">
      <c r="A79" s="66">
        <v>56</v>
      </c>
      <c r="B79" s="79" t="s">
        <v>76</v>
      </c>
      <c r="C79" s="80" t="s">
        <v>115</v>
      </c>
      <c r="D79" s="52">
        <v>285</v>
      </c>
      <c r="E79" s="52">
        <v>265</v>
      </c>
      <c r="F79" s="52">
        <v>550</v>
      </c>
      <c r="G79" s="81" t="str">
        <f t="shared" si="0"/>
        <v>Pass</v>
      </c>
      <c r="H79" s="53"/>
      <c r="I79" s="53"/>
      <c r="J79" s="53"/>
      <c r="K79" s="59"/>
      <c r="L79" s="21"/>
      <c r="M79" s="21"/>
    </row>
    <row r="80" spans="1:13" s="67" customFormat="1" x14ac:dyDescent="0.3">
      <c r="A80" s="66">
        <v>57</v>
      </c>
      <c r="B80" s="79" t="s">
        <v>131</v>
      </c>
      <c r="C80" s="80" t="s">
        <v>116</v>
      </c>
      <c r="D80" s="52">
        <v>340</v>
      </c>
      <c r="E80" s="52">
        <v>210</v>
      </c>
      <c r="F80" s="52">
        <v>550</v>
      </c>
      <c r="G80" s="81" t="str">
        <f t="shared" si="0"/>
        <v>Pass</v>
      </c>
      <c r="H80" s="78"/>
      <c r="I80" s="78"/>
      <c r="J80" s="78"/>
      <c r="K80" s="59"/>
      <c r="L80" s="21"/>
      <c r="M80" s="21"/>
    </row>
    <row r="81" spans="1:13" s="67" customFormat="1" x14ac:dyDescent="0.3">
      <c r="A81" s="66">
        <v>58</v>
      </c>
      <c r="B81" s="79" t="s">
        <v>80</v>
      </c>
      <c r="C81" s="80" t="s">
        <v>117</v>
      </c>
      <c r="D81" s="52">
        <v>360</v>
      </c>
      <c r="E81" s="52">
        <v>325</v>
      </c>
      <c r="F81" s="52">
        <v>685</v>
      </c>
      <c r="G81" s="81" t="str">
        <f t="shared" si="0"/>
        <v>Pass</v>
      </c>
      <c r="H81" s="68"/>
      <c r="I81" s="68"/>
      <c r="J81" s="68"/>
      <c r="K81" s="55"/>
      <c r="L81" s="21"/>
      <c r="M81" s="21"/>
    </row>
    <row r="82" spans="1:13" s="67" customFormat="1" x14ac:dyDescent="0.3">
      <c r="A82" s="66">
        <v>59</v>
      </c>
      <c r="B82" s="79" t="s">
        <v>118</v>
      </c>
      <c r="C82" s="80" t="s">
        <v>119</v>
      </c>
      <c r="D82" s="52">
        <v>145</v>
      </c>
      <c r="E82" s="52">
        <v>145</v>
      </c>
      <c r="F82" s="52">
        <v>290</v>
      </c>
      <c r="G82" s="81" t="str">
        <f t="shared" si="0"/>
        <v xml:space="preserve"> </v>
      </c>
      <c r="H82" s="53"/>
      <c r="I82" s="53"/>
      <c r="J82" s="53"/>
      <c r="K82" s="59"/>
      <c r="L82" s="21"/>
      <c r="M82" s="21"/>
    </row>
    <row r="83" spans="1:13" s="67" customFormat="1" x14ac:dyDescent="0.3">
      <c r="A83" s="66">
        <v>60</v>
      </c>
      <c r="B83" s="79" t="s">
        <v>81</v>
      </c>
      <c r="C83" s="80" t="s">
        <v>82</v>
      </c>
      <c r="D83" s="52">
        <v>285</v>
      </c>
      <c r="E83" s="52">
        <v>185</v>
      </c>
      <c r="F83" s="52">
        <v>470</v>
      </c>
      <c r="G83" s="81" t="str">
        <f t="shared" si="0"/>
        <v xml:space="preserve"> </v>
      </c>
      <c r="H83" s="53"/>
      <c r="I83" s="53"/>
      <c r="J83" s="53"/>
      <c r="K83" s="55"/>
      <c r="L83" s="21"/>
      <c r="M83" s="21"/>
    </row>
    <row r="84" spans="1:13" s="67" customFormat="1" x14ac:dyDescent="0.3">
      <c r="A84" s="66">
        <v>61</v>
      </c>
      <c r="B84" s="79" t="s">
        <v>120</v>
      </c>
      <c r="C84" s="80" t="s">
        <v>121</v>
      </c>
      <c r="D84" s="52">
        <v>360</v>
      </c>
      <c r="E84" s="52">
        <v>200</v>
      </c>
      <c r="F84" s="52">
        <v>560</v>
      </c>
      <c r="G84" s="81" t="str">
        <f t="shared" si="0"/>
        <v>Pass</v>
      </c>
      <c r="H84" s="53"/>
      <c r="I84" s="53"/>
      <c r="J84" s="53"/>
      <c r="K84" s="55"/>
      <c r="L84" s="21"/>
      <c r="M84" s="21"/>
    </row>
    <row r="85" spans="1:13" s="67" customFormat="1" x14ac:dyDescent="0.3">
      <c r="A85" s="66">
        <v>62</v>
      </c>
      <c r="B85" s="79" t="s">
        <v>122</v>
      </c>
      <c r="C85" s="80" t="s">
        <v>123</v>
      </c>
      <c r="D85" s="52">
        <v>305</v>
      </c>
      <c r="E85" s="52">
        <v>220</v>
      </c>
      <c r="F85" s="52">
        <v>525</v>
      </c>
      <c r="G85" s="81" t="str">
        <f t="shared" si="0"/>
        <v xml:space="preserve"> </v>
      </c>
      <c r="H85" s="53"/>
      <c r="I85" s="53"/>
      <c r="J85" s="53"/>
      <c r="K85" s="55"/>
      <c r="L85" s="21"/>
      <c r="M85" s="21"/>
    </row>
    <row r="86" spans="1:13" s="67" customFormat="1" x14ac:dyDescent="0.3">
      <c r="A86" s="66">
        <v>63</v>
      </c>
      <c r="B86" s="79" t="s">
        <v>122</v>
      </c>
      <c r="C86" s="80" t="s">
        <v>124</v>
      </c>
      <c r="D86" s="52">
        <v>300</v>
      </c>
      <c r="E86" s="52">
        <v>185</v>
      </c>
      <c r="F86" s="52">
        <v>485</v>
      </c>
      <c r="G86" s="81" t="str">
        <f t="shared" si="0"/>
        <v xml:space="preserve"> </v>
      </c>
      <c r="H86" s="53"/>
      <c r="I86" s="53"/>
      <c r="J86" s="53"/>
      <c r="K86" s="55"/>
      <c r="L86" s="21"/>
      <c r="M86" s="21"/>
    </row>
    <row r="87" spans="1:13" s="67" customFormat="1" x14ac:dyDescent="0.3">
      <c r="A87" s="66">
        <v>64</v>
      </c>
      <c r="B87" s="79" t="s">
        <v>122</v>
      </c>
      <c r="C87" s="80" t="s">
        <v>125</v>
      </c>
      <c r="D87" s="52">
        <v>440</v>
      </c>
      <c r="E87" s="52">
        <v>285</v>
      </c>
      <c r="F87" s="52">
        <v>725</v>
      </c>
      <c r="G87" s="81" t="str">
        <f t="shared" si="0"/>
        <v>Pass</v>
      </c>
      <c r="H87" s="53"/>
      <c r="I87" s="53"/>
      <c r="J87" s="53"/>
      <c r="K87" s="55"/>
      <c r="L87" s="21"/>
      <c r="M87" s="21"/>
    </row>
    <row r="88" spans="1:13" s="67" customFormat="1" x14ac:dyDescent="0.3">
      <c r="A88" s="66">
        <v>65</v>
      </c>
      <c r="B88" s="79" t="s">
        <v>122</v>
      </c>
      <c r="C88" s="80" t="s">
        <v>126</v>
      </c>
      <c r="D88" s="52">
        <v>410</v>
      </c>
      <c r="E88" s="52">
        <v>345</v>
      </c>
      <c r="F88" s="52">
        <v>755</v>
      </c>
      <c r="G88" s="81" t="str">
        <f t="shared" ref="G88:G90" si="1">IF(F88&gt;=550,"Pass"," ")</f>
        <v>Pass</v>
      </c>
      <c r="H88" s="53"/>
      <c r="I88" s="53"/>
      <c r="J88" s="53"/>
      <c r="K88" s="55"/>
      <c r="L88" s="21"/>
      <c r="M88" s="21"/>
    </row>
    <row r="89" spans="1:13" s="67" customFormat="1" x14ac:dyDescent="0.3">
      <c r="A89" s="66">
        <v>66</v>
      </c>
      <c r="B89" s="79" t="s">
        <v>127</v>
      </c>
      <c r="C89" s="80" t="s">
        <v>128</v>
      </c>
      <c r="D89" s="52">
        <v>325</v>
      </c>
      <c r="E89" s="52">
        <v>320</v>
      </c>
      <c r="F89" s="52">
        <v>645</v>
      </c>
      <c r="G89" s="81" t="str">
        <f t="shared" si="1"/>
        <v>Pass</v>
      </c>
      <c r="H89" s="53"/>
      <c r="I89" s="53"/>
      <c r="J89" s="53"/>
      <c r="K89" s="55"/>
      <c r="L89" s="21"/>
      <c r="M89" s="21"/>
    </row>
    <row r="90" spans="1:13" s="67" customFormat="1" x14ac:dyDescent="0.3">
      <c r="A90" s="66">
        <v>67</v>
      </c>
      <c r="B90" s="79" t="s">
        <v>129</v>
      </c>
      <c r="C90" s="80" t="s">
        <v>130</v>
      </c>
      <c r="D90" s="52">
        <v>305</v>
      </c>
      <c r="E90" s="52">
        <v>200</v>
      </c>
      <c r="F90" s="52">
        <v>505</v>
      </c>
      <c r="G90" s="81" t="str">
        <f t="shared" si="1"/>
        <v xml:space="preserve"> </v>
      </c>
      <c r="H90" s="53"/>
      <c r="I90" s="53"/>
      <c r="J90" s="53"/>
      <c r="K90" s="55"/>
      <c r="L90" s="21"/>
      <c r="M90" s="21"/>
    </row>
    <row r="94" spans="1:13" ht="22.2" x14ac:dyDescent="0.3">
      <c r="A94" s="69" t="s">
        <v>36</v>
      </c>
      <c r="B94" s="69"/>
      <c r="C94" s="69"/>
      <c r="D94" s="69"/>
      <c r="E94" s="69"/>
      <c r="F94" s="69"/>
      <c r="G94" s="69"/>
      <c r="H94" s="69"/>
      <c r="I94" s="69"/>
      <c r="J94" s="69"/>
    </row>
    <row r="98" spans="4:11" x14ac:dyDescent="0.3">
      <c r="D98" s="21" t="s">
        <v>37</v>
      </c>
      <c r="E98" s="20">
        <v>76</v>
      </c>
      <c r="F98" s="21"/>
      <c r="G98"/>
    </row>
    <row r="99" spans="4:11" ht="20.100000000000001" customHeight="1" x14ac:dyDescent="0.3">
      <c r="D99" s="21" t="s">
        <v>38</v>
      </c>
      <c r="E99" s="20">
        <v>67</v>
      </c>
      <c r="F99" s="21"/>
      <c r="G99" s="3"/>
      <c r="H99" s="64"/>
      <c r="I99" s="64"/>
      <c r="J99" s="64"/>
      <c r="K99" s="57"/>
    </row>
    <row r="100" spans="4:11" ht="20.100000000000001" customHeight="1" x14ac:dyDescent="0.4">
      <c r="D100" s="21" t="s">
        <v>39</v>
      </c>
      <c r="E100" s="20">
        <v>9</v>
      </c>
      <c r="F100" s="21"/>
      <c r="G100"/>
      <c r="H100" s="40"/>
      <c r="I100" s="63"/>
      <c r="J100" s="63"/>
      <c r="K100" s="57"/>
    </row>
    <row r="101" spans="4:11" x14ac:dyDescent="0.3">
      <c r="D101" s="21" t="s">
        <v>40</v>
      </c>
      <c r="E101" s="20">
        <v>34</v>
      </c>
      <c r="F101" t="s">
        <v>132</v>
      </c>
      <c r="G101"/>
    </row>
    <row r="102" spans="4:11" x14ac:dyDescent="0.3">
      <c r="D102" s="21" t="s">
        <v>41</v>
      </c>
      <c r="E102" s="20">
        <v>33</v>
      </c>
      <c r="F102" s="21"/>
      <c r="G102"/>
    </row>
  </sheetData>
  <sortState ref="A28:O169">
    <sortCondition ref="C28:C169"/>
  </sortState>
  <mergeCells count="14">
    <mergeCell ref="A94:J94"/>
    <mergeCell ref="A2:J2"/>
    <mergeCell ref="C3:G3"/>
    <mergeCell ref="A21:A23"/>
    <mergeCell ref="C21:C23"/>
    <mergeCell ref="D21:D23"/>
    <mergeCell ref="E21:E23"/>
    <mergeCell ref="F21:F23"/>
    <mergeCell ref="G21:G23"/>
    <mergeCell ref="H21:J21"/>
    <mergeCell ref="H22:H23"/>
    <mergeCell ref="I22:I23"/>
    <mergeCell ref="J22:J23"/>
    <mergeCell ref="B21:B23"/>
  </mergeCells>
  <phoneticPr fontId="3" type="noConversion"/>
  <conditionalFormatting sqref="G48">
    <cfRule type="expression" dxfId="14" priority="4">
      <formula>$F48&gt;=550</formula>
    </cfRule>
  </conditionalFormatting>
  <conditionalFormatting sqref="G57">
    <cfRule type="expression" dxfId="13" priority="3">
      <formula>$F57&gt;=550</formula>
    </cfRule>
  </conditionalFormatting>
  <conditionalFormatting sqref="G68">
    <cfRule type="expression" dxfId="12" priority="2">
      <formula>$F68&gt;=550</formula>
    </cfRule>
  </conditionalFormatting>
  <conditionalFormatting sqref="G24:G26 G28:G38 G40 G42:G43 G47 G49:G56 G58:G63 G69:G90 G65:G67">
    <cfRule type="expression" dxfId="10" priority="11">
      <formula>$F24&gt;=550</formula>
    </cfRule>
  </conditionalFormatting>
  <conditionalFormatting sqref="G27">
    <cfRule type="expression" dxfId="9" priority="10">
      <formula>$F27&gt;=550</formula>
    </cfRule>
  </conditionalFormatting>
  <conditionalFormatting sqref="G39">
    <cfRule type="expression" dxfId="8" priority="9">
      <formula>$F39&gt;=550</formula>
    </cfRule>
  </conditionalFormatting>
  <conditionalFormatting sqref="G41">
    <cfRule type="expression" dxfId="7" priority="8">
      <formula>$F41&gt;=550</formula>
    </cfRule>
  </conditionalFormatting>
  <conditionalFormatting sqref="G44">
    <cfRule type="expression" dxfId="6" priority="7">
      <formula>$F44&gt;=550</formula>
    </cfRule>
  </conditionalFormatting>
  <conditionalFormatting sqref="G45">
    <cfRule type="expression" dxfId="5" priority="6">
      <formula>$F45&gt;=550</formula>
    </cfRule>
  </conditionalFormatting>
  <conditionalFormatting sqref="G46">
    <cfRule type="expression" dxfId="4" priority="5">
      <formula>$F46&gt;=550</formula>
    </cfRule>
  </conditionalFormatting>
  <conditionalFormatting sqref="G64">
    <cfRule type="expression" dxfId="0" priority="1">
      <formula>$F64&gt;=550</formula>
    </cfRule>
  </conditionalFormatting>
  <hyperlinks>
    <hyperlink ref="A3" r:id="rId1" display="※通過或符合替代標準同學，請自行下載填寫“畢業門檻登錄表”，至語文中心登錄。"/>
  </hyperlinks>
  <pageMargins left="0.75" right="0.75" top="1" bottom="1" header="0.5" footer="0.5"/>
  <pageSetup paperSize="9" orientation="portrait" r:id="rId2"/>
  <headerFooter alignWithMargins="0"/>
  <ignoredErrors>
    <ignoredError sqref="E12:E14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1130430校內英檢成績公告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LC</cp:lastModifiedBy>
  <cp:lastPrinted>2010-05-21T00:47:22Z</cp:lastPrinted>
  <dcterms:created xsi:type="dcterms:W3CDTF">2010-05-06T01:56:13Z</dcterms:created>
  <dcterms:modified xsi:type="dcterms:W3CDTF">2024-05-02T06:01:01Z</dcterms:modified>
</cp:coreProperties>
</file>